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https://pinal.hm.ee/dhs/Active/dav/auth-JmzZAuOcz6Yobi2D/applications/1/lists/1/items/2245448/files/1/"/>
    </mc:Choice>
  </mc:AlternateContent>
  <xr:revisionPtr revIDLastSave="0" documentId="13_ncr:1_{EBBCB554-FAD0-4A57-84D8-9FFCBF7C980C}" xr6:coauthVersionLast="47" xr6:coauthVersionMax="47" xr10:uidLastSave="{00000000-0000-0000-0000-000000000000}"/>
  <bookViews>
    <workbookView xWindow="-108" yWindow="-108" windowWidth="23256" windowHeight="12576"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4" i="1" l="1"/>
  <c r="D18" i="1" s="1"/>
  <c r="E18" i="1" s="1"/>
  <c r="G1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7"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<sst xmlns="http://schemas.openxmlformats.org/spreadsheetml/2006/main" count="60" uniqueCount="60">
  <si>
    <t>RISKIHINDAMINE</t>
  </si>
  <si>
    <t>Meede ja sekkumine:</t>
  </si>
  <si>
    <t>Riskitaseme määramise eesmärgiks on leida, millised asjaolud muudavad meetmed riskantsemateks. Hinnatakse 4 tegurit.</t>
  </si>
  <si>
    <t xml:space="preserve">Erinevatele riskitunnustele antakse erinev arv punkte skaalal 0-3 sõltuvalt riskitunnuse otsesest seosest konkreetse riskiga.
</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</si>
  <si>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</si>
  <si>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</si>
  <si>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</si>
  <si>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</si>
  <si>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</si>
  <si>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</si>
  <si>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</si>
  <si>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</si>
  <si>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</si>
  <si>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</si>
  <si>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</si>
  <si>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</si>
  <si>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</si>
  <si>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</si>
  <si>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</si>
  <si>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</si>
  <si>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</si>
  <si>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</si>
  <si>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</si>
  <si>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</si>
  <si>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</si>
  <si>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</si>
  <si>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</si>
  <si>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</si>
  <si>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</si>
  <si>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</si>
  <si>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</si>
  <si>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</si>
  <si>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</si>
  <si>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</si>
  <si>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</si>
  <si>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</si>
  <si>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</si>
  <si>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</si>
  <si>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</si>
  <si>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</si>
  <si>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</si>
  <si>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</si>
  <si>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</si>
  <si>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</si>
  <si>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</si>
  <si>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</si>
  <si>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Kokku skoor</t>
  </si>
  <si>
    <t>Hinnang „Madal“ – 0 kuni 5 punkti</t>
  </si>
  <si>
    <t xml:space="preserve">Hinnang „Keskmine“ – 6 kuni 11 punkti </t>
  </si>
  <si>
    <t>KOONDHINNANG</t>
  </si>
  <si>
    <t xml:space="preserve">Hinnang „Kõrge“ – 12 kuni 15 punkti </t>
  </si>
  <si>
    <t xml:space="preserve">SA Eesti Teadusagentuuril (edaspidi ETAG) on kirjalikud juhised huvide konflikti vältimise kohta. Kõik hindajad peavad allkirjastama ka vastava lepingu. ETAG-i kõikidele töötajatele on saadetud kirjalik juhis huvide konflikti vältimise kohta, mille on koostanud ETAG-i jurist.  Töötajad (mitte ainult hindamises osalevad töötajad, vaid kõik, kellele on ligipääs taotluse infole), kellel on huvide konflikt, taandatakse vastavatest protsessidest. Lisaks on ETAG-l juhised ka selle kohta, kuidas teised töötajad saaksid vältida info sattumist huvide konfliktiga töötaja kätte. </t>
  </si>
  <si>
    <t xml:space="preserve">Meetme 21.1.1.2. „Ühiskonna ja majanduse vajadustele vastava teadus- ja arendustegevuse võimekuse kasvatamine“ sekkumine „Temaatiliste teadus- ja arendustegevuse programmide rakendamine akadeemilise, era- ja avaliku sektori koosloome ja koostöö edendamiseks nutika spetsialiseerumise valdkondades“ </t>
  </si>
  <si>
    <t>Riigiabi analüüs toodud käskkirja seletuskirjas punkti 12 selgituse juures. Kuna toetust ei anta majandustegevusteks, ei ole täidetud teine kriteerium (abi antakse ettevõtjatele) ning seega ei ole antav toetus riigiabi.</t>
  </si>
  <si>
    <t>Sekkumise raames toetatakse teadus- ja arendusuuringute läbiviimist ning pädevuse kasvatamist ja koostööd (nn pehmed tegevused). Tegevused ei too kaasa negatiivset keskkonnamõju.
Sekkumise puutumus DNSH põhimõttega on toodud käskkirja eelnõu punktides 4.5, järgimine ja kontroll on toodud partneri ja elluviija kohustuste all (punkt 9). Täiendavalt on see lahti selgitatud seletuskirjas.</t>
  </si>
  <si>
    <t xml:space="preserve">Sekkumise tegevus 1 toetatakse ühikuhinna alusel, TA asutustel on olemas asutusesisene hankekord ning juriidiline tugi hangete läbiviimisel. 
Tegevuses 2 viib elluviija hankeid läbi iseseisvalt. Elluviijal on olemas asutusesisene hankekord ning juriidiline tugi hangete läbiviimisel. 
Sekkumise raames tagavad partnerid ja elluviija, et hanked on avatud kõikidele kriteeriumitele vastavatele osapooltele, konkurentsi kuidagi ei piirata. </t>
  </si>
  <si>
    <t xml:space="preserve">Asutustel on olemas asutusesisene hankekord ning juriidiline tugi hangete läbiviimisel. Sekkumise raames tagatakse, et hanked on avatud kõikidele kriteeriumitele vastavatele osapooltele, konkurentsi  ei piirata. </t>
  </si>
  <si>
    <t>Sekkumisega antakse toetust nutika spetsialiseerumise valdkondades alusuuringute, rakendusuuringute ja eksperimentaalarenduse läbiviimiseks. Nutika spetsialiseerumise valdkondades antakse teadus- ja arendustegevuseks ja innovatsiooniks toetust ka järgmiste meetmete ja sekkumiste raames: 1)  meetme 21.1.1.2 „Ühiskonna ja majanduse vajadustele vastava teadus- ja arendustegevuse võimekuse kasvatamine“ sekkumine „Teadus-, arendus- ja innovatsioonitegevuste tulemuste rakendamise võimekuse tõstmine ühiskonnas ning selleks soodsa poliitikakeskkonna loomine“ (RITA+) (elluviija SA Eesti Teadusagentuur); 2) meetme 21.6.1.3 „Ühiskonna ja majanduse vajadustele vastava teadus- ja arendustegevuse võimekuse kasvatamine“ sekkumine: „Ida-Viru ettevõtluse teadmusmahukuse suurendamise toetus: teadusvõimekuse pakkumise arendamine Ida-Virumaal TA-võrgustiku loomiseks“ (elluviija on Haridus- ja Noorteamet, tegevused viiakse ellu Tallinna Tehnikaülikooli ja Tartu Ülikooli konsortsiumi poolt). Käesolevas sekkumises ja sekkumises ÕUF kasutatakse toetuse andmisel ühikuhindasid. 
Sekkumiste erisused on toodud seletuskirja punktis 1.2</t>
  </si>
  <si>
    <t xml:space="preserve">Temaatiliste programmidel on sama elluviija RITA+-ga, elluviija ülesanne on tagada, et samu teadus- ja arendusprojekte ei rahastata kahest sekkumisest.
ÕUFi uurimisteemad sisestatakse ETIS-sesse ning Temaatiliste programmide elluviija tagab ETISe kaudu kontrolli, et samu teadus- ja arendusprojekte ei rahastata kahest sekkumisest.
</t>
  </si>
  <si>
    <t xml:space="preserve">Haridus- ja teadusministri käskkirja seletuskirja lisa 2 „Temaatiliste teadus- ja arendustegevuse programmide rakendamine akadeemilise, era- ja avaliku sektori koosloome ja koostöö edendamiseks nutika spetsialiseerumise valdkondades“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</si>
</sst>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50">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vertical="center" wrapText="1"/>
    </xf>
    <xf numFmtId="0" fontId="4" fillId="6" borderId="0" xfId="0" applyFont="1" applyFill="1" applyAlignment="1">
      <alignment horizontal="lef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4"/>
  <sheetViews>
    <sheetView tabSelected="1" topLeftCell="F1" zoomScaleNormal="100" workbookViewId="0">
      <selection activeCell="J1" sqref="J1"/>
    </sheetView>
  </sheetViews>
  <sheetFormatPr defaultColWidth="9.109375" defaultRowHeight="34.35" customHeight="1" x14ac:dyDescent="0.3"/>
  <cols>
    <col min="1" max="1" width="29.5546875" style="5" customWidth="1"/>
    <col min="2" max="2" width="49.44140625" style="1" customWidth="1"/>
    <col min="3" max="3" width="31.44140625" style="1" customWidth="1"/>
    <col min="4" max="4" width="42" style="1" customWidth="1"/>
    <col min="5" max="5" width="32.44140625" style="1" customWidth="1"/>
    <col min="6" max="6" width="33.5546875" style="1" customWidth="1"/>
    <col min="7" max="7" width="8.44140625" style="2" customWidth="1"/>
    <col min="8" max="8" width="55.44140625" style="3" customWidth="1"/>
    <col min="9" max="9" width="9.88671875" style="4" customWidth="1"/>
    <col min="10" max="10" width="37.5546875" style="1" customWidth="1"/>
    <col min="11" max="16384" width="9.109375" style="1"/>
  </cols>
  <sheetData>
    <row r="1" spans="1:10" ht="103.8" customHeight="1" x14ac:dyDescent="0.3">
      <c r="J1" s="34" t="s">
        <v>59</v>
      </c>
    </row>
    <row r="2" spans="1:10" s="5" customFormat="1" ht="53.4" customHeight="1" x14ac:dyDescent="0.3">
      <c r="A2" s="26" t="s">
        <v>0</v>
      </c>
      <c r="B2" s="34" t="s">
        <v>1</v>
      </c>
      <c r="C2" s="44" t="s">
        <v>52</v>
      </c>
      <c r="D2" s="44"/>
      <c r="E2" s="44"/>
      <c r="F2" s="44"/>
      <c r="G2" s="44"/>
      <c r="H2" s="44"/>
      <c r="I2" s="35"/>
      <c r="J2" s="35"/>
    </row>
    <row r="3" spans="1:10" ht="14.1" customHeight="1" x14ac:dyDescent="0.3">
      <c r="A3" s="30" t="s">
        <v>2</v>
      </c>
      <c r="B3" s="30"/>
      <c r="C3" s="30"/>
      <c r="D3" s="30"/>
      <c r="E3" s="30"/>
      <c r="I3" s="14"/>
    </row>
    <row r="4" spans="1:10" ht="14.1" customHeight="1" x14ac:dyDescent="0.3">
      <c r="A4" s="28" t="s">
        <v>3</v>
      </c>
      <c r="B4" s="28"/>
      <c r="C4" s="28"/>
      <c r="D4" s="28"/>
      <c r="E4" s="28"/>
    </row>
    <row r="5" spans="1:10" ht="13.8" x14ac:dyDescent="0.3">
      <c r="A5" s="27" t="s">
        <v>4</v>
      </c>
      <c r="B5" s="27"/>
      <c r="C5" s="27"/>
      <c r="D5" s="27"/>
      <c r="E5" s="27"/>
      <c r="F5" s="28"/>
      <c r="G5" s="29"/>
      <c r="H5" s="30"/>
      <c r="I5" s="31"/>
      <c r="J5" s="28"/>
    </row>
    <row r="6" spans="1:10" ht="11.4" customHeight="1" x14ac:dyDescent="0.3"/>
    <row r="7" spans="1:10" s="2" customFormat="1" ht="13.8" x14ac:dyDescent="0.3">
      <c r="A7" s="47" t="s">
        <v>5</v>
      </c>
      <c r="B7" s="46" t="s">
        <v>6</v>
      </c>
      <c r="C7" s="46" t="s">
        <v>7</v>
      </c>
      <c r="D7" s="46"/>
      <c r="E7" s="46"/>
      <c r="F7" s="46"/>
      <c r="G7" s="49" t="s">
        <v>8</v>
      </c>
      <c r="H7" s="49" t="s">
        <v>9</v>
      </c>
      <c r="I7" s="48" t="s">
        <v>10</v>
      </c>
      <c r="J7" s="45" t="s">
        <v>11</v>
      </c>
    </row>
    <row r="8" spans="1:10" s="2" customFormat="1" ht="43.35" customHeight="1" x14ac:dyDescent="0.3">
      <c r="A8" s="47"/>
      <c r="B8" s="46"/>
      <c r="C8" s="22" t="s">
        <v>12</v>
      </c>
      <c r="D8" s="22" t="s">
        <v>13</v>
      </c>
      <c r="E8" s="22" t="s">
        <v>14</v>
      </c>
      <c r="F8" s="22" t="s">
        <v>15</v>
      </c>
      <c r="G8" s="49"/>
      <c r="H8" s="49"/>
      <c r="I8" s="48"/>
      <c r="J8" s="45"/>
    </row>
    <row r="9" spans="1:10" ht="193.2" x14ac:dyDescent="0.3">
      <c r="A9" s="21" t="s">
        <v>16</v>
      </c>
      <c r="B9" s="6" t="s">
        <v>17</v>
      </c>
      <c r="C9" s="25" t="s">
        <v>18</v>
      </c>
      <c r="D9" s="25" t="s">
        <v>19</v>
      </c>
      <c r="E9" s="25" t="s">
        <v>20</v>
      </c>
      <c r="F9" s="25" t="s">
        <v>21</v>
      </c>
      <c r="G9" s="7">
        <v>3</v>
      </c>
      <c r="H9" s="36" t="s">
        <v>51</v>
      </c>
      <c r="I9" s="32">
        <v>0</v>
      </c>
      <c r="J9" s="6"/>
    </row>
    <row r="10" spans="1:10" ht="124.2" x14ac:dyDescent="0.3">
      <c r="A10" s="21" t="s">
        <v>22</v>
      </c>
      <c r="B10" s="8" t="s">
        <v>23</v>
      </c>
      <c r="C10" s="8" t="s">
        <v>24</v>
      </c>
      <c r="D10" s="8" t="s">
        <v>25</v>
      </c>
      <c r="E10" s="8" t="s">
        <v>26</v>
      </c>
      <c r="F10" s="8" t="s">
        <v>27</v>
      </c>
      <c r="G10" s="7">
        <v>3</v>
      </c>
      <c r="H10" s="36" t="s">
        <v>53</v>
      </c>
      <c r="I10" s="32">
        <v>0</v>
      </c>
      <c r="J10" s="33"/>
    </row>
    <row r="11" spans="1:10" ht="397.5" customHeight="1" x14ac:dyDescent="0.3">
      <c r="A11" s="21" t="s">
        <v>28</v>
      </c>
      <c r="B11" s="6" t="s">
        <v>29</v>
      </c>
      <c r="C11" s="8" t="s">
        <v>30</v>
      </c>
      <c r="D11" s="8" t="s">
        <v>31</v>
      </c>
      <c r="E11" s="8" t="s">
        <v>32</v>
      </c>
      <c r="F11" s="8" t="s">
        <v>33</v>
      </c>
      <c r="G11" s="7">
        <v>3</v>
      </c>
      <c r="H11" s="43" t="s">
        <v>57</v>
      </c>
      <c r="I11" s="9">
        <v>3</v>
      </c>
      <c r="J11" s="42" t="s">
        <v>58</v>
      </c>
    </row>
    <row r="12" spans="1:10" ht="124.2" x14ac:dyDescent="0.3">
      <c r="A12" s="21" t="s">
        <v>34</v>
      </c>
      <c r="B12" s="36" t="s">
        <v>35</v>
      </c>
      <c r="C12" s="8" t="s">
        <v>36</v>
      </c>
      <c r="D12" s="8" t="s">
        <v>37</v>
      </c>
      <c r="E12" s="8" t="s">
        <v>38</v>
      </c>
      <c r="F12" s="8" t="s">
        <v>39</v>
      </c>
      <c r="G12" s="7">
        <v>3</v>
      </c>
      <c r="H12" s="8" t="s">
        <v>55</v>
      </c>
      <c r="I12" s="9">
        <v>2</v>
      </c>
      <c r="J12" s="41" t="s">
        <v>56</v>
      </c>
    </row>
    <row r="13" spans="1:10" ht="179.4" x14ac:dyDescent="0.3">
      <c r="A13" s="40" t="s">
        <v>40</v>
      </c>
      <c r="B13" s="8" t="s">
        <v>41</v>
      </c>
      <c r="C13" s="8" t="s">
        <v>42</v>
      </c>
      <c r="D13" s="8" t="s">
        <v>43</v>
      </c>
      <c r="E13" s="8" t="s">
        <v>44</v>
      </c>
      <c r="F13" s="8" t="s">
        <v>45</v>
      </c>
      <c r="G13" s="37">
        <v>3</v>
      </c>
      <c r="H13" s="43" t="s">
        <v>54</v>
      </c>
      <c r="I13" s="38">
        <v>1</v>
      </c>
      <c r="J13" s="42"/>
    </row>
    <row r="14" spans="1:10" ht="34.35" customHeight="1" x14ac:dyDescent="0.3">
      <c r="A14" s="10"/>
      <c r="B14" s="11"/>
      <c r="C14" s="11"/>
      <c r="D14" s="11"/>
      <c r="E14" s="11"/>
      <c r="F14" s="23" t="s">
        <v>46</v>
      </c>
      <c r="G14" s="24">
        <f>SUM(G9:G13)</f>
        <v>15</v>
      </c>
      <c r="H14" s="12"/>
      <c r="I14" s="13">
        <f>SUM(I9:I13)</f>
        <v>6</v>
      </c>
      <c r="J14" s="11"/>
    </row>
    <row r="15" spans="1:10" ht="12.6" customHeight="1" x14ac:dyDescent="0.3">
      <c r="G15" s="14"/>
    </row>
    <row r="16" spans="1:10" ht="12.6" customHeight="1" x14ac:dyDescent="0.3">
      <c r="G16" s="14"/>
    </row>
    <row r="17" spans="1:7" ht="15.6" customHeight="1" x14ac:dyDescent="0.3">
      <c r="A17" s="15" t="s">
        <v>47</v>
      </c>
      <c r="C17" s="14"/>
      <c r="D17" s="14"/>
      <c r="G17" s="14"/>
    </row>
    <row r="18" spans="1:7" ht="15.6" customHeight="1" x14ac:dyDescent="0.3">
      <c r="A18" s="15" t="s">
        <v>48</v>
      </c>
      <c r="C18" s="17" t="s">
        <v>49</v>
      </c>
      <c r="D18" s="14">
        <f>I14</f>
        <v>6</v>
      </c>
      <c r="E18" s="39" t="str">
        <f>IF(ISNUMBER(D18),(IF(D18&gt;=12,"kõrge risk",IF(D18&lt;=5,"madal risk","keskmine risk"))),"")</f>
        <v>keskmine risk</v>
      </c>
      <c r="F18" s="16"/>
      <c r="G18" s="14"/>
    </row>
    <row r="19" spans="1:7" ht="15.6" customHeight="1" x14ac:dyDescent="0.3">
      <c r="A19" s="15" t="s">
        <v>50</v>
      </c>
      <c r="C19" s="14"/>
      <c r="D19" s="14"/>
      <c r="F19" s="16"/>
      <c r="G19" s="14"/>
    </row>
    <row r="20" spans="1:7" ht="15.6" customHeight="1" x14ac:dyDescent="0.3">
      <c r="G20" s="14"/>
    </row>
    <row r="21" spans="1:7" ht="15.6" customHeight="1" x14ac:dyDescent="0.3">
      <c r="G21" s="14"/>
    </row>
    <row r="22" spans="1:7" ht="34.35" customHeight="1" x14ac:dyDescent="0.3">
      <c r="D22" s="18"/>
      <c r="E22" s="2"/>
      <c r="G22" s="19"/>
    </row>
    <row r="23" spans="1:7" ht="34.35" customHeight="1" x14ac:dyDescent="0.3">
      <c r="D23" s="18"/>
      <c r="E23" s="2"/>
      <c r="G23" s="20"/>
    </row>
    <row r="24" spans="1:7" ht="34.35" customHeight="1" x14ac:dyDescent="0.3">
      <c r="D24" s="18"/>
    </row>
  </sheetData>
  <mergeCells count="8">
    <mergeCell ref="C2:H2"/>
    <mergeCell ref="J7:J8"/>
    <mergeCell ref="C7:F7"/>
    <mergeCell ref="A7:A8"/>
    <mergeCell ref="B7:B8"/>
    <mergeCell ref="I7:I8"/>
    <mergeCell ref="G7:G8"/>
    <mergeCell ref="H7:H8"/>
  </mergeCells>
  <conditionalFormatting sqref="E18">
    <cfRule type="containsText" dxfId="2" priority="1" operator="containsText" text="kõrge risk">
      <formula>NOT(ISERROR(SEARCH("kõrge risk",E18)))</formula>
    </cfRule>
    <cfRule type="containsText" dxfId="1" priority="2" operator="containsText" text="keskmine risk">
      <formula>NOT(ISERROR(SEARCH("keskmine risk",E18)))</formula>
    </cfRule>
    <cfRule type="containsText" dxfId="0" priority="3" operator="containsText" text="madal risk">
      <formula>NOT(ISERROR(SEARCH("madal risk",E18)))</formula>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4A687D1518E5FB43AFB4A67121B614F0" ma:contentTypeVersion="2" ma:contentTypeDescription="Loo uus dokument" ma:contentTypeScope="" ma:versionID="05f41f39345e7ffb2641204b71cd7836">
  <xsd:schema xmlns:xsd="http://www.w3.org/2001/XMLSchema" xmlns:xs="http://www.w3.org/2001/XMLSchema" xmlns:p="http://schemas.microsoft.com/office/2006/metadata/properties" xmlns:ns1="http://schemas.microsoft.com/sharepoint/v3" xmlns:ns2="a7338fc0-1f71-47ca-af62-527eb90cb0f3" targetNamespace="http://schemas.microsoft.com/office/2006/metadata/properties" ma:root="true" ma:fieldsID="b7d18e2338e437220cd68f230ab1a59e" ns1:_="" ns2:_="">
    <xsd:import namespace="http://schemas.microsoft.com/sharepoint/v3"/>
    <xsd:import namespace="a7338fc0-1f71-47ca-af62-527eb90cb0f3"/>
    <xsd:element name="properties">
      <xsd:complexType>
        <xsd:sequence>
          <xsd:element name="documentManagement">
            <xsd:complexType>
              <xsd:all>
                <xsd:element ref="ns1:PublishingStartDate" minOccurs="0"/>
                <xsd:element ref="ns1:PublishingExpirationDa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Ajastamise alguskuupäev" ma:description="Veerg Ajastamise alguskuupäev on avaldamisfunktsiooni loodud saidiveerg, mille abil määratakse kuupäev ja kellaaeg, kui lehte esimest korda külastajatele kuvatakse." ma:hidden="true" ma:internalName="PublishingStartDate">
      <xsd:simpleType>
        <xsd:restriction base="dms:Unknown"/>
      </xsd:simpleType>
    </xsd:element>
    <xsd:element name="PublishingExpirationDate" ma:index="9" nillable="true" ma:displayName="Ajastamise lõppkuupäev" ma:description="Veerg Ajastamise lõppkuupäev on avaldamisfunktsiooni loodud saidiveerg, mille abil määratakse kuupäev ja kellaaeg, kui lehte enam külastajatele ei kuvata." ma:hidden="tru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7338fc0-1f71-47ca-af62-527eb90cb0f3" elementFormDefault="qualified">
    <xsd:import namespace="http://schemas.microsoft.com/office/2006/documentManagement/types"/>
    <xsd:import namespace="http://schemas.microsoft.com/office/infopath/2007/PartnerControls"/>
    <xsd:element name="SharedWithUsers" ma:index="10" nillable="true" ma:displayName="Ühiskasutuse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6B5939C-9513-4FE8-96F0-74A07D07EAC8}">
  <ds:schemaRefs>
    <ds:schemaRef ds:uri="http://schemas.microsoft.com/office/2006/metadata/properties"/>
    <ds:schemaRef ds:uri="http://schemas.microsoft.com/office/infopath/2007/PartnerControls"/>
    <ds:schemaRef ds:uri="http://schemas.microsoft.com/sharepoint/v3"/>
  </ds:schemaRefs>
</ds:datastoreItem>
</file>

<file path=customXml/itemProps2.xml><?xml version="1.0" encoding="utf-8"?>
<ds:datastoreItem xmlns:ds="http://schemas.openxmlformats.org/officeDocument/2006/customXml" ds:itemID="{A8729B8D-1331-44D5-B2BB-3890E8C96C5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a7338fc0-1f71-47ca-af62-527eb90cb0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E4E7081-F5BC-42B5-BF1F-F48EFCA0E29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TemTA seletuskirja_lisa 2 (riskihindamise tabel)</dc:title>
  <dc:subject/>
  <dc:creator>Anne-Ly Aalde</dc:creator>
  <dc:description/>
  <cp:lastModifiedBy>Kristel Reim</cp:lastModifiedBy>
  <cp:revision/>
  <dcterms:created xsi:type="dcterms:W3CDTF">2020-05-05T05:18:25Z</dcterms:created>
  <dcterms:modified xsi:type="dcterms:W3CDTF">2024-04-15T12:19:25Z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0x0101004A687D1518E5FB43AFB4A67121B614F0</vt:lpwstr>
  </property>
</Properties>
</file>